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mmercial_Meetings\Quality Improvement\Tools &amp; Guidance Docs\Core Tools\"/>
    </mc:Choice>
  </mc:AlternateContent>
  <xr:revisionPtr revIDLastSave="0" documentId="13_ncr:1_{0F7B00A3-CB57-4DFE-B529-EEF941F6A216}" xr6:coauthVersionLast="36" xr6:coauthVersionMax="36" xr10:uidLastSave="{00000000-0000-0000-0000-000000000000}"/>
  <bookViews>
    <workbookView xWindow="360" yWindow="140" windowWidth="15450" windowHeight="8460" xr2:uid="{00000000-000D-0000-FFFF-FFFF00000000}"/>
  </bookViews>
  <sheets>
    <sheet name="Portal Diagram" sheetId="1" r:id="rId1"/>
  </sheets>
  <calcPr calcId="191029"/>
</workbook>
</file>

<file path=xl/calcChain.xml><?xml version="1.0" encoding="utf-8"?>
<calcChain xmlns="http://schemas.openxmlformats.org/spreadsheetml/2006/main">
  <c r="F23" i="1" l="1"/>
  <c r="E23" i="1"/>
  <c r="D23" i="1"/>
  <c r="C23" i="1"/>
  <c r="E5" i="1"/>
  <c r="E6" i="1" l="1"/>
  <c r="E7" i="1"/>
  <c r="E8" i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<sst xmlns="http://schemas.openxmlformats.org/spreadsheetml/2006/main" count="28" uniqueCount="25">
  <si>
    <t>Factor</t>
  </si>
  <si>
    <t>Process</t>
  </si>
  <si>
    <t>Sustainability Model - Portal Diagram</t>
  </si>
  <si>
    <t>Benefits beyond helping patients</t>
  </si>
  <si>
    <t>Credibility of the evidence</t>
  </si>
  <si>
    <t>Adaptability of improved process</t>
  </si>
  <si>
    <t>Effectiveness of the system to monitor progress</t>
  </si>
  <si>
    <t>Staff involvement and training to sustain the process</t>
  </si>
  <si>
    <t>Staff behaviours toward sustaining the change</t>
  </si>
  <si>
    <t>Senior leadership engagement</t>
  </si>
  <si>
    <t>Staff</t>
  </si>
  <si>
    <t>Organisation</t>
  </si>
  <si>
    <t>Infrastructure for sustainability</t>
  </si>
  <si>
    <t>Fit with the organisation's strategic aims and culture</t>
  </si>
  <si>
    <t>Clinical leadership engagement</t>
  </si>
  <si>
    <t>Max. Score</t>
  </si>
  <si>
    <t>a</t>
  </si>
  <si>
    <t>b</t>
  </si>
  <si>
    <t>c</t>
  </si>
  <si>
    <t>d</t>
  </si>
  <si>
    <t>Actual score</t>
  </si>
  <si>
    <t>Use the sustainability tool to assess your process' sustainability capability. Enter the letter A, B, C or D into the identification column to populate the portal diagram. The largest gaps between your score and the maximum score will highlight where improvement work should be focused.</t>
  </si>
  <si>
    <t>Overall Score:</t>
  </si>
  <si>
    <t>Identification (A, B, C or D</t>
  </si>
  <si>
    <t>https://www.england.nhs.uk/wp-content/uploads/2021/03/qsir-sustainability-model.pdf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</si>
</sst>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rgb="FF7E046F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0" fillId="7" borderId="0" xfId="0" applyFill="1"/>
    <xf numFmtId="0" fontId="2" fillId="7" borderId="0" xfId="0" applyFont="1" applyFill="1"/>
    <xf numFmtId="0" fontId="5" fillId="7" borderId="0" xfId="0" applyFont="1" applyFill="1"/>
    <xf numFmtId="0" fontId="2" fillId="4" borderId="4" xfId="0" applyFont="1" applyFill="1" applyBorder="1"/>
    <xf numFmtId="0" fontId="2" fillId="4" borderId="5" xfId="0" applyFont="1" applyFill="1" applyBorder="1"/>
    <xf numFmtId="0" fontId="2" fillId="5" borderId="5" xfId="0" applyFont="1" applyFill="1" applyBorder="1"/>
    <xf numFmtId="0" fontId="2" fillId="6" borderId="5" xfId="0" applyFont="1" applyFill="1" applyBorder="1"/>
    <xf numFmtId="0" fontId="2" fillId="6" borderId="6" xfId="0" applyFont="1" applyFill="1" applyBorder="1"/>
    <xf numFmtId="0" fontId="7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1" fillId="8" borderId="7" xfId="0" applyFont="1" applyFill="1" applyBorder="1" applyAlignment="1" applyProtection="1">
      <alignment horizontal="center"/>
      <protection locked="0"/>
    </xf>
    <xf numFmtId="0" fontId="1" fillId="8" borderId="8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8" borderId="10" xfId="0" applyFont="1" applyFill="1" applyBorder="1" applyAlignment="1" applyProtection="1">
      <alignment horizontal="center"/>
      <protection locked="0"/>
    </xf>
    <xf numFmtId="0" fontId="3" fillId="7" borderId="4" xfId="0" applyFont="1" applyFill="1" applyBorder="1" applyAlignment="1">
      <alignment horizontal="left" vertical="center"/>
    </xf>
    <xf numFmtId="0" fontId="6" fillId="3" borderId="0" xfId="1" applyFill="1" applyAlignment="1">
      <alignment horizontal="center" vertical="center"/>
    </xf>
    <xf numFmtId="0" fontId="9" fillId="7" borderId="0" xfId="0" applyFont="1" applyFill="1" applyAlignment="1">
      <alignment horizontal="right" indent="3"/>
    </xf>
    <xf numFmtId="0" fontId="10" fillId="7" borderId="0" xfId="0" applyFont="1" applyFill="1" applyAlignment="1">
      <alignment horizontal="right" indent="3"/>
    </xf>
    <xf numFmtId="0" fontId="3" fillId="4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6" fillId="3" borderId="0" xfId="1" applyFill="1" applyAlignment="1">
      <alignment horizontal="center" vertical="center"/>
    </xf>
    <xf numFmtId="0" fontId="1" fillId="7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0093"/>
      <color rgb="FF7E046F"/>
      <color rgb="FFFCD0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>
                <a:solidFill>
                  <a:srgbClr val="D60093"/>
                </a:solidFill>
              </a:rPr>
              <a:t>Sustainability Model - Portal Diagram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0354037571211725"/>
          <c:y val="0.19405853261399741"/>
          <c:w val="0.42521818643637288"/>
          <c:h val="0.66031071700728861"/>
        </c:manualLayout>
      </c:layout>
      <c:radarChart>
        <c:radarStyle val="marker"/>
        <c:varyColors val="0"/>
        <c:ser>
          <c:idx val="0"/>
          <c:order val="0"/>
          <c:tx>
            <c:strRef>
              <c:f>'Portal Diagram'!$F$4</c:f>
              <c:strCache>
                <c:ptCount val="1"/>
                <c:pt idx="0">
                  <c:v>Max. Score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'Portal Diagram'!$C$5:$C$14</c:f>
              <c:strCache>
                <c:ptCount val="10"/>
                <c:pt idx="0">
                  <c:v>Benefits beyond helping patients</c:v>
                </c:pt>
                <c:pt idx="1">
                  <c:v>Credibility of the evidence</c:v>
                </c:pt>
                <c:pt idx="2">
                  <c:v>Adaptability of improved process</c:v>
                </c:pt>
                <c:pt idx="3">
                  <c:v>Effectiveness of the system to monitor progress</c:v>
                </c:pt>
                <c:pt idx="4">
                  <c:v>Staff involvement and training to sustain the process</c:v>
                </c:pt>
                <c:pt idx="5">
                  <c:v>Staff behaviours toward sustaining the change</c:v>
                </c:pt>
                <c:pt idx="6">
                  <c:v>Senior leadership engagement</c:v>
                </c:pt>
                <c:pt idx="7">
                  <c:v>Clinical leadership engagement</c:v>
                </c:pt>
                <c:pt idx="8">
                  <c:v>Fit with the organisation's strategic aims and culture</c:v>
                </c:pt>
                <c:pt idx="9">
                  <c:v>Infrastructure for sustainability</c:v>
                </c:pt>
              </c:strCache>
            </c:strRef>
          </c:cat>
          <c:val>
            <c:numRef>
              <c:f>'Portal Diagram'!$F$5:$F$14</c:f>
              <c:numCache>
                <c:formatCode>0.0</c:formatCode>
                <c:ptCount val="10"/>
                <c:pt idx="0">
                  <c:v>8.5</c:v>
                </c:pt>
                <c:pt idx="1">
                  <c:v>9.1</c:v>
                </c:pt>
                <c:pt idx="2">
                  <c:v>7</c:v>
                </c:pt>
                <c:pt idx="3">
                  <c:v>6.5</c:v>
                </c:pt>
                <c:pt idx="4">
                  <c:v>11.4</c:v>
                </c:pt>
                <c:pt idx="5">
                  <c:v>11</c:v>
                </c:pt>
                <c:pt idx="6">
                  <c:v>15</c:v>
                </c:pt>
                <c:pt idx="7">
                  <c:v>15</c:v>
                </c:pt>
                <c:pt idx="8">
                  <c:v>7</c:v>
                </c:pt>
                <c:pt idx="9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2-4E36-A5B7-E714DB648264}"/>
            </c:ext>
          </c:extLst>
        </c:ser>
        <c:ser>
          <c:idx val="1"/>
          <c:order val="1"/>
          <c:tx>
            <c:strRef>
              <c:f>'Portal Diagram'!$E$4</c:f>
              <c:strCache>
                <c:ptCount val="1"/>
                <c:pt idx="0">
                  <c:v>Actual score</c:v>
                </c:pt>
              </c:strCache>
            </c:strRef>
          </c:tx>
          <c:spPr>
            <a:ln>
              <a:solidFill>
                <a:srgbClr val="7E046F"/>
              </a:solidFill>
            </a:ln>
          </c:spPr>
          <c:marker>
            <c:spPr>
              <a:solidFill>
                <a:srgbClr val="7E046F"/>
              </a:solidFill>
              <a:ln>
                <a:solidFill>
                  <a:srgbClr val="7E046F"/>
                </a:solidFill>
              </a:ln>
            </c:spPr>
          </c:marker>
          <c:cat>
            <c:strRef>
              <c:f>'Portal Diagram'!$C$5:$C$14</c:f>
              <c:strCache>
                <c:ptCount val="10"/>
                <c:pt idx="0">
                  <c:v>Benefits beyond helping patients</c:v>
                </c:pt>
                <c:pt idx="1">
                  <c:v>Credibility of the evidence</c:v>
                </c:pt>
                <c:pt idx="2">
                  <c:v>Adaptability of improved process</c:v>
                </c:pt>
                <c:pt idx="3">
                  <c:v>Effectiveness of the system to monitor progress</c:v>
                </c:pt>
                <c:pt idx="4">
                  <c:v>Staff involvement and training to sustain the process</c:v>
                </c:pt>
                <c:pt idx="5">
                  <c:v>Staff behaviours toward sustaining the change</c:v>
                </c:pt>
                <c:pt idx="6">
                  <c:v>Senior leadership engagement</c:v>
                </c:pt>
                <c:pt idx="7">
                  <c:v>Clinical leadership engagement</c:v>
                </c:pt>
                <c:pt idx="8">
                  <c:v>Fit with the organisation's strategic aims and culture</c:v>
                </c:pt>
                <c:pt idx="9">
                  <c:v>Infrastructure for sustainability</c:v>
                </c:pt>
              </c:strCache>
            </c:strRef>
          </c:cat>
          <c:val>
            <c:numRef>
              <c:f>'Portal Diagram'!$E$5:$E$14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2-4E36-A5B7-E714DB648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95232"/>
        <c:axId val="59297152"/>
      </c:radarChart>
      <c:catAx>
        <c:axId val="592952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59297152"/>
        <c:crosses val="autoZero"/>
        <c:auto val="1"/>
        <c:lblAlgn val="ctr"/>
        <c:lblOffset val="100"/>
        <c:noMultiLvlLbl val="0"/>
      </c:catAx>
      <c:valAx>
        <c:axId val="59297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cross"/>
        <c:minorTickMark val="none"/>
        <c:tickLblPos val="nextTo"/>
        <c:spPr>
          <a:ln>
            <a:solidFill>
              <a:schemeClr val="tx1"/>
            </a:solidFill>
          </a:ln>
        </c:spPr>
        <c:crossAx val="59295232"/>
        <c:crosses val="autoZero"/>
        <c:crossBetween val="between"/>
        <c:majorUnit val="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119946</xdr:colOff>
      <xdr:row>0</xdr:row>
      <xdr:rowOff>77611</xdr:rowOff>
    </xdr:from>
    <xdr:to>
      <xdr:col>1</xdr:col>
      <xdr:colOff>533048</xdr:colOff>
      <xdr:row>3</xdr:row>
      <xdr:rowOff>61646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46" y="77611"/>
          <a:ext cx="624769" cy="541424"/>
        </a:xfrm>
        <a:prstGeom prst="rect">
          <a:avLst/>
        </a:prstGeom>
      </xdr:spPr>
    </xdr:pic>
    <xdr:clientData/>
  </xdr:twoCellAnchor>
  <xdr:twoCellAnchor>
    <xdr:from>
      <xdr:col>6</xdr:col>
      <xdr:colOff>77612</xdr:colOff>
      <xdr:row>2</xdr:row>
      <xdr:rowOff>148165</xdr:rowOff>
    </xdr:from>
    <xdr:to>
      <xdr:col>14</xdr:col>
      <xdr:colOff>522112</xdr:colOff>
      <xdr:row>22</xdr:row>
      <xdr:rowOff>84667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13</xdr:col>
      <xdr:colOff>543277</xdr:colOff>
      <xdr:row>0</xdr:row>
      <xdr:rowOff>0</xdr:rowOff>
    </xdr:from>
    <xdr:to>
      <xdr:col>16</xdr:col>
      <xdr:colOff>571500</xdr:colOff>
      <xdr:row>2</xdr:row>
      <xdr:rowOff>132362</xdr:rowOff>
    </xdr:to>
    <xdr:pic>
      <xdr:nvPicPr>
        <xdr:cNvPr id="5" name="Picture 4" descr="KCHFT logo for A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125" r="5959"/>
        <a:stretch/>
      </xdr:blipFill>
      <xdr:spPr bwMode="auto">
        <a:xfrm>
          <a:off x="11218333" y="0"/>
          <a:ext cx="1848556" cy="4992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2517773</xdr:colOff>
      <xdr:row>23</xdr:row>
      <xdr:rowOff>155223</xdr:rowOff>
    </xdr:from>
    <xdr:to>
      <xdr:col>8</xdr:col>
      <xdr:colOff>415926</xdr:colOff>
      <xdr:row>25</xdr:row>
      <xdr:rowOff>165101</xdr:rowOff>
    </xdr:to>
    <xdr:pic>
      <xdr:nvPicPr>
        <xdr:cNvPr id="6" name="Picture 5" descr="KCHFT-we-care-foote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217" y="4811890"/>
          <a:ext cx="5539320" cy="3767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gland.nhs.uk/wp-content/uploads/2021/03/qsir-sustainability-mod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zoomScale="90" zoomScaleNormal="90" workbookViewId="0">
      <selection activeCell="D5" sqref="D5"/>
    </sheetView>
  </sheetViews>
  <sheetFormatPr defaultColWidth="0" defaultRowHeight="14.5" zeroHeight="1" x14ac:dyDescent="0.35"/>
  <cols>
    <col min="1" max="1" width="3" style="1" customWidth="1"/>
    <col min="2" max="2" width="12.26953125" style="1" customWidth="1"/>
    <col min="3" max="3" width="46" style="2" customWidth="1"/>
    <col min="4" max="4" width="14.453125" style="2" customWidth="1"/>
    <col min="5" max="5" width="12.26953125" style="1" customWidth="1"/>
    <col min="6" max="6" width="12.1796875" style="1" bestFit="1" customWidth="1"/>
    <col min="7" max="8" width="12.1796875" style="1" customWidth="1"/>
    <col min="9" max="9" width="10.26953125" style="2" customWidth="1"/>
    <col min="10" max="11" width="8.7265625" style="2" customWidth="1"/>
    <col min="12" max="17" width="8.7265625" style="1" customWidth="1"/>
    <col min="18" max="18" width="8.7265625" style="1" hidden="1" customWidth="1"/>
    <col min="19" max="16384" width="8.7265625" style="1" hidden="1"/>
  </cols>
  <sheetData>
    <row r="1" spans="2:16" x14ac:dyDescent="0.35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2:16" s="3" customFormat="1" ht="14.5" customHeight="1" x14ac:dyDescent="0.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" thickBot="1" x14ac:dyDescent="0.4"/>
    <row r="4" spans="2:16" ht="29.5" thickBot="1" x14ac:dyDescent="0.4">
      <c r="C4" s="18" t="s">
        <v>0</v>
      </c>
      <c r="D4" s="34" t="s">
        <v>23</v>
      </c>
      <c r="E4" s="35" t="s">
        <v>20</v>
      </c>
      <c r="F4" s="36" t="s">
        <v>15</v>
      </c>
      <c r="G4" s="9" t="s">
        <v>16</v>
      </c>
      <c r="H4" s="9" t="s">
        <v>17</v>
      </c>
      <c r="I4" s="9" t="s">
        <v>18</v>
      </c>
      <c r="J4" s="9" t="s">
        <v>19</v>
      </c>
    </row>
    <row r="5" spans="2:16" x14ac:dyDescent="0.35">
      <c r="B5" s="26" t="s">
        <v>1</v>
      </c>
      <c r="C5" s="4" t="s">
        <v>3</v>
      </c>
      <c r="D5" s="17"/>
      <c r="E5" s="37" t="str">
        <f>IF(D5=$G$4,G5,IF(D5=$H$4,H5,IF(D5=$I$4,I5,IF(D5=$J$4,J5,""))))</f>
        <v/>
      </c>
      <c r="F5" s="38">
        <v>8.5</v>
      </c>
      <c r="G5" s="10">
        <v>8.5</v>
      </c>
      <c r="H5" s="10">
        <v>4.7</v>
      </c>
      <c r="I5" s="10">
        <v>4</v>
      </c>
      <c r="J5" s="10">
        <v>0</v>
      </c>
    </row>
    <row r="6" spans="2:16" x14ac:dyDescent="0.35">
      <c r="B6" s="27"/>
      <c r="C6" s="5" t="s">
        <v>4</v>
      </c>
      <c r="D6" s="11"/>
      <c r="E6" s="39" t="str">
        <f>IF(D6=$G$4,G6,IF(D6=$H$4,H6,IF(D6=$I$4,I6,IF(D6=$J$4,J6,""))))</f>
        <v/>
      </c>
      <c r="F6" s="40">
        <v>9.1</v>
      </c>
      <c r="G6" s="10">
        <v>9.1</v>
      </c>
      <c r="H6" s="10">
        <v>6.3</v>
      </c>
      <c r="I6" s="10">
        <v>3.1</v>
      </c>
      <c r="J6" s="10">
        <v>0</v>
      </c>
    </row>
    <row r="7" spans="2:16" x14ac:dyDescent="0.35">
      <c r="B7" s="27"/>
      <c r="C7" s="5" t="s">
        <v>5</v>
      </c>
      <c r="D7" s="11"/>
      <c r="E7" s="39" t="str">
        <f>IF(D7=$G$4,G7,IF(D7=$H$4,H7,IF(D7=$I$4,I7,IF(D7=$J$4,J7,""))))</f>
        <v/>
      </c>
      <c r="F7" s="40">
        <v>7</v>
      </c>
      <c r="G7" s="10">
        <v>7</v>
      </c>
      <c r="H7" s="10">
        <v>3.4</v>
      </c>
      <c r="I7" s="10">
        <v>2.4</v>
      </c>
      <c r="J7" s="10">
        <v>0</v>
      </c>
    </row>
    <row r="8" spans="2:16" x14ac:dyDescent="0.35">
      <c r="B8" s="27"/>
      <c r="C8" s="5" t="s">
        <v>6</v>
      </c>
      <c r="D8" s="11"/>
      <c r="E8" s="39" t="str">
        <f>IF(D8=$G$4,G8,IF(D8=$H$4,H8,IF(D8=$I$4,I8,IF(D8=$J$4,J8,""))))</f>
        <v/>
      </c>
      <c r="F8" s="40">
        <v>6.5</v>
      </c>
      <c r="G8" s="10">
        <v>6.5</v>
      </c>
      <c r="H8" s="10">
        <v>3.3</v>
      </c>
      <c r="I8" s="10">
        <v>2.4</v>
      </c>
      <c r="J8" s="10">
        <v>0</v>
      </c>
    </row>
    <row r="9" spans="2:16" x14ac:dyDescent="0.35">
      <c r="B9" s="28" t="s">
        <v>10</v>
      </c>
      <c r="C9" s="6" t="s">
        <v>7</v>
      </c>
      <c r="D9" s="11"/>
      <c r="E9" s="39" t="str">
        <f>IF(D9=$G$4,G9,IF(D9=$H$4,H9,IF(D9=$I$4,I9,IF(D9=$J$4,J9,""))))</f>
        <v/>
      </c>
      <c r="F9" s="40">
        <v>11.4</v>
      </c>
      <c r="G9" s="10">
        <v>11.4</v>
      </c>
      <c r="H9" s="10">
        <v>6.3</v>
      </c>
      <c r="I9" s="10">
        <v>4.9000000000000004</v>
      </c>
      <c r="J9" s="10">
        <v>0</v>
      </c>
    </row>
    <row r="10" spans="2:16" x14ac:dyDescent="0.35">
      <c r="B10" s="28"/>
      <c r="C10" s="6" t="s">
        <v>8</v>
      </c>
      <c r="D10" s="11"/>
      <c r="E10" s="39" t="str">
        <f>IF(D10=$G$4,G10,IF(D10=$H$4,H10,IF(D10=$I$4,I10,IF(D10=$J$4,J10,""))))</f>
        <v/>
      </c>
      <c r="F10" s="40">
        <v>11</v>
      </c>
      <c r="G10" s="10">
        <v>11</v>
      </c>
      <c r="H10" s="10">
        <v>5.0999999999999996</v>
      </c>
      <c r="I10" s="10">
        <v>5.0999999999999996</v>
      </c>
      <c r="J10" s="10">
        <v>0</v>
      </c>
    </row>
    <row r="11" spans="2:16" x14ac:dyDescent="0.35">
      <c r="B11" s="28"/>
      <c r="C11" s="6" t="s">
        <v>9</v>
      </c>
      <c r="D11" s="11"/>
      <c r="E11" s="39" t="str">
        <f>IF(D11=$G$4,G11,IF(D11=$H$4,H11,IF(D11=$I$4,I11,IF(D11=$J$4,J11,""))))</f>
        <v/>
      </c>
      <c r="F11" s="40">
        <v>15</v>
      </c>
      <c r="G11" s="10">
        <v>15</v>
      </c>
      <c r="H11" s="10">
        <v>6.2</v>
      </c>
      <c r="I11" s="10">
        <v>5.7</v>
      </c>
      <c r="J11" s="10">
        <v>0</v>
      </c>
    </row>
    <row r="12" spans="2:16" x14ac:dyDescent="0.35">
      <c r="B12" s="28"/>
      <c r="C12" s="6" t="s">
        <v>14</v>
      </c>
      <c r="D12" s="11"/>
      <c r="E12" s="39" t="str">
        <f>IF(D12=$G$4,G12,IF(D12=$H$4,H12,IF(D12=$I$4,I12,IF(D12=$J$4,J12,""))))</f>
        <v/>
      </c>
      <c r="F12" s="40">
        <v>15</v>
      </c>
      <c r="G12" s="10">
        <v>15</v>
      </c>
      <c r="H12" s="10">
        <v>6.7</v>
      </c>
      <c r="I12" s="10">
        <v>5.5</v>
      </c>
      <c r="J12" s="10">
        <v>0</v>
      </c>
    </row>
    <row r="13" spans="2:16" x14ac:dyDescent="0.35">
      <c r="B13" s="29" t="s">
        <v>11</v>
      </c>
      <c r="C13" s="7" t="s">
        <v>13</v>
      </c>
      <c r="D13" s="11"/>
      <c r="E13" s="39" t="str">
        <f>IF(D13=$G$4,G13,IF(D13=$H$4,H13,IF(D13=$I$4,I13,IF(D13=$J$4,J13,""))))</f>
        <v/>
      </c>
      <c r="F13" s="40">
        <v>7</v>
      </c>
      <c r="G13" s="10">
        <v>7</v>
      </c>
      <c r="H13" s="10">
        <v>3.5</v>
      </c>
      <c r="I13" s="10">
        <v>3.3</v>
      </c>
      <c r="J13" s="10">
        <v>0</v>
      </c>
    </row>
    <row r="14" spans="2:16" ht="15" thickBot="1" x14ac:dyDescent="0.4">
      <c r="B14" s="30"/>
      <c r="C14" s="8" t="s">
        <v>12</v>
      </c>
      <c r="D14" s="12"/>
      <c r="E14" s="41" t="str">
        <f>IF(D14=$G$4,G14,IF(D14=$H$4,H14,IF(D14=$I$4,I14,IF(D14=$J$4,J14,""))))</f>
        <v/>
      </c>
      <c r="F14" s="42">
        <v>9.5</v>
      </c>
      <c r="G14" s="10">
        <v>9.5</v>
      </c>
      <c r="H14" s="10">
        <v>4.4000000000000004</v>
      </c>
      <c r="I14" s="10">
        <v>3.3</v>
      </c>
      <c r="J14" s="10">
        <v>0</v>
      </c>
    </row>
    <row r="15" spans="2:16" x14ac:dyDescent="0.35"/>
    <row r="16" spans="2:16" ht="14.5" customHeight="1" x14ac:dyDescent="0.35">
      <c r="B16" s="31" t="s">
        <v>21</v>
      </c>
      <c r="C16" s="31"/>
      <c r="D16" s="31"/>
      <c r="E16" s="31"/>
      <c r="F16" s="31"/>
      <c r="G16" s="13"/>
      <c r="H16" s="13"/>
    </row>
    <row r="17" spans="2:8" x14ac:dyDescent="0.35">
      <c r="B17" s="31"/>
      <c r="C17" s="31"/>
      <c r="D17" s="31"/>
      <c r="E17" s="31"/>
      <c r="F17" s="31"/>
      <c r="G17" s="13"/>
      <c r="H17" s="13"/>
    </row>
    <row r="18" spans="2:8" x14ac:dyDescent="0.35">
      <c r="B18" s="31"/>
      <c r="C18" s="31"/>
      <c r="D18" s="31"/>
      <c r="E18" s="31"/>
      <c r="F18" s="31"/>
      <c r="G18" s="13"/>
      <c r="H18" s="13"/>
    </row>
    <row r="19" spans="2:8" ht="7" customHeight="1" x14ac:dyDescent="0.35">
      <c r="B19" s="31"/>
      <c r="C19" s="31"/>
      <c r="D19" s="31"/>
      <c r="E19" s="31"/>
      <c r="F19" s="31"/>
      <c r="G19" s="13"/>
      <c r="H19" s="13"/>
    </row>
    <row r="20" spans="2:8" x14ac:dyDescent="0.35">
      <c r="B20" s="32" t="s">
        <v>24</v>
      </c>
      <c r="C20" s="32"/>
      <c r="D20" s="32"/>
      <c r="E20" s="32"/>
      <c r="F20" s="32"/>
      <c r="G20" s="19"/>
      <c r="H20" s="19"/>
    </row>
    <row r="21" spans="2:8" ht="20" customHeight="1" thickBot="1" x14ac:dyDescent="0.4">
      <c r="C21" s="1"/>
      <c r="D21" s="1"/>
    </row>
    <row r="22" spans="2:8" ht="15.5" x14ac:dyDescent="0.35">
      <c r="C22" s="20" t="s">
        <v>22</v>
      </c>
      <c r="D22" s="14" t="s">
        <v>1</v>
      </c>
      <c r="E22" s="15" t="s">
        <v>10</v>
      </c>
      <c r="F22" s="16" t="s">
        <v>11</v>
      </c>
      <c r="G22" s="33"/>
      <c r="H22" s="33"/>
    </row>
    <row r="23" spans="2:8" ht="19" thickBot="1" x14ac:dyDescent="0.5">
      <c r="C23" s="21">
        <f>SUM(E5:E14)</f>
        <v>0</v>
      </c>
      <c r="D23" s="22">
        <f>SUM(E5:E8)</f>
        <v>0</v>
      </c>
      <c r="E23" s="23">
        <f>SUM(E9:E12)</f>
        <v>0</v>
      </c>
      <c r="F23" s="24">
        <f>SUM(E13:E14)</f>
        <v>0</v>
      </c>
      <c r="G23" s="33"/>
      <c r="H23" s="33"/>
    </row>
    <row r="24" spans="2:8" x14ac:dyDescent="0.35">
      <c r="C24" s="1"/>
    </row>
    <row r="25" spans="2:8" x14ac:dyDescent="0.35">
      <c r="C25" s="1"/>
      <c r="D25" s="1"/>
    </row>
    <row r="26" spans="2:8" x14ac:dyDescent="0.35"/>
    <row r="27" spans="2:8" x14ac:dyDescent="0.35"/>
    <row r="28" spans="2:8" hidden="1" x14ac:dyDescent="0.35"/>
    <row r="29" spans="2:8" hidden="1" x14ac:dyDescent="0.35"/>
    <row r="30" spans="2:8" hidden="1" x14ac:dyDescent="0.35"/>
  </sheetData>
  <sheetProtection sheet="1" objects="1" scenarios="1" selectLockedCells="1"/>
  <mergeCells count="6">
    <mergeCell ref="B20:F20"/>
    <mergeCell ref="B1:P2"/>
    <mergeCell ref="B5:B8"/>
    <mergeCell ref="B9:B12"/>
    <mergeCell ref="B13:B14"/>
    <mergeCell ref="B16:F19"/>
  </mergeCells>
  <hyperlinks>
    <hyperlink ref="B20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Portal Diagram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Sarah.Donovan</dc:creator>
  <cp:lastModifiedBy>Kayleigh.Hartshorn</cp:lastModifiedBy>
  <cp:lastPrinted>2019-12-10T15:29:54Z</cp:lastPrinted>
  <dcterms:created xsi:type="dcterms:W3CDTF">2019-12-10T14:59:12Z</dcterms:created>
  <dcterms:modified xsi:type="dcterms:W3CDTF">2022-04-25T08:05:34Z</dcterms:modified>
</cp:coreProperties>
</file>